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Q:\GASB 87 LEASES\2- Training\"/>
    </mc:Choice>
  </mc:AlternateContent>
  <xr:revisionPtr revIDLastSave="0" documentId="13_ncr:1_{967779FB-74B1-43F8-A291-6B8386F234C6}" xr6:coauthVersionLast="47" xr6:coauthVersionMax="47" xr10:uidLastSave="{00000000-0000-0000-0000-000000000000}"/>
  <bookViews>
    <workbookView xWindow="-120" yWindow="-120" windowWidth="29040" windowHeight="15720" xr2:uid="{00000000-000D-0000-FFFF-FFFF00000000}"/>
  </bookViews>
  <sheets>
    <sheet name="GASB 87 PV CALCULATOR" sheetId="3" r:id="rId1"/>
    <sheet name="Hidden Data" sheetId="4" state="hidden" r:id="rId2"/>
    <sheet name="FY23 GA Incremental Rate"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3" l="1"/>
  <c r="F30" i="3"/>
  <c r="F8" i="3"/>
  <c r="F9" i="3" s="1"/>
  <c r="C1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Victoria Reppert</author>
  </authors>
  <commentList>
    <comment ref="B8" authorId="0" shapeId="0" xr:uid="{DC079C87-45AC-4CD6-8528-A0B4E6C83EAE}">
      <text>
        <r>
          <rPr>
            <b/>
            <sz val="9"/>
            <color indexed="81"/>
            <rFont val="Tahoma"/>
            <charset val="1"/>
          </rPr>
          <t>Victoria Reppert:</t>
        </r>
        <r>
          <rPr>
            <sz val="9"/>
            <color indexed="81"/>
            <rFont val="Tahoma"/>
            <charset val="1"/>
          </rPr>
          <t xml:space="preserve">
Use drop down to select payment period frequency.</t>
        </r>
      </text>
    </comment>
    <comment ref="B9" authorId="0" shapeId="0" xr:uid="{DDB475B6-A33C-47B1-A2CB-5792188E21BC}">
      <text>
        <r>
          <rPr>
            <b/>
            <sz val="9"/>
            <color indexed="81"/>
            <rFont val="Tahoma"/>
            <family val="2"/>
          </rPr>
          <t>Victoria Reppert:</t>
        </r>
        <r>
          <rPr>
            <sz val="9"/>
            <color indexed="81"/>
            <rFont val="Tahoma"/>
            <family val="2"/>
          </rPr>
          <t xml:space="preserve">
If no interest rate is known, use the GA Incremental Rate. See tab "FYxx GA Incremental Rate"</t>
        </r>
      </text>
    </comment>
    <comment ref="B12" authorId="0" shapeId="0" xr:uid="{0BEA26BF-13C0-4F82-8080-B0F0273B7E1C}">
      <text>
        <r>
          <rPr>
            <b/>
            <sz val="9"/>
            <color indexed="81"/>
            <rFont val="Tahoma"/>
            <charset val="1"/>
          </rPr>
          <t>Victoria Reppert:</t>
        </r>
        <r>
          <rPr>
            <sz val="9"/>
            <color indexed="81"/>
            <rFont val="Tahoma"/>
            <charset val="1"/>
          </rPr>
          <t xml:space="preserve">
Use drop down to select if payment occurs at beginning or end of the period.</t>
        </r>
      </text>
    </comment>
  </commentList>
</comments>
</file>

<file path=xl/sharedStrings.xml><?xml version="1.0" encoding="utf-8"?>
<sst xmlns="http://schemas.openxmlformats.org/spreadsheetml/2006/main" count="36" uniqueCount="34">
  <si>
    <t xml:space="preserve">Present Value of Future Minimum Lease Payments Calculator </t>
  </si>
  <si>
    <t xml:space="preserve">Rate (Interest Rate per Period): </t>
  </si>
  <si>
    <t>Note:  To turn a percentage into a number, divide by 100.</t>
  </si>
  <si>
    <t>Payment Frequency</t>
  </si>
  <si>
    <t>Divider</t>
  </si>
  <si>
    <t>Semi-Annually (2 payments every 6 months)</t>
  </si>
  <si>
    <t>Monthly (12 payments each year)</t>
  </si>
  <si>
    <t>Interest Rate:</t>
  </si>
  <si>
    <r>
      <rPr>
        <b/>
        <sz val="11"/>
        <color indexed="8"/>
        <rFont val="Calibri"/>
        <family val="2"/>
      </rPr>
      <t xml:space="preserve">Interest rate </t>
    </r>
    <r>
      <rPr>
        <sz val="11"/>
        <color indexed="8"/>
        <rFont val="Calibri"/>
        <family val="2"/>
      </rPr>
      <t xml:space="preserve"> is usually stated as an annual (yearly) rate.   When using this calculation, you will have to determine the frequency of the payments and divide the interest rate by that frequency to solve for the "Rate" for the equation.</t>
    </r>
  </si>
  <si>
    <t>Divided by 12 for monthly rate</t>
  </si>
  <si>
    <t>You get the same result either way.</t>
  </si>
  <si>
    <t xml:space="preserve">Annual Payment (1 per year) </t>
  </si>
  <si>
    <t>Quarterly (payments every 3 months)</t>
  </si>
  <si>
    <t>Type</t>
  </si>
  <si>
    <t>At beginning of period</t>
  </si>
  <si>
    <t>At end of period</t>
  </si>
  <si>
    <t>Period Frequency:</t>
  </si>
  <si>
    <t>Payment Due</t>
  </si>
  <si>
    <t>Frequency Divider:</t>
  </si>
  <si>
    <t>USE THIS CALCULATOR WHEN THE CASH PRICE IS NOT KNOWN.</t>
  </si>
  <si>
    <t>INPUT CELL</t>
  </si>
  <si>
    <t>FORMULA DRIVEN</t>
  </si>
  <si>
    <t>**Cells in Yellow should be populated by user from Lease Payment information obtained from the Contract and Vendor communications</t>
  </si>
  <si>
    <t xml:space="preserve">     100% = 1.00</t>
  </si>
  <si>
    <t xml:space="preserve">     25% = .25</t>
  </si>
  <si>
    <t xml:space="preserve">     4% = .04</t>
  </si>
  <si>
    <t xml:space="preserve">     1.37% = .0137</t>
  </si>
  <si>
    <t>OR type the annual rate with a "%" beside it and the computer will read as a percentage.  
See the example for 4.5% entered both ways:</t>
  </si>
  <si>
    <t xml:space="preserve">     4.5% written with the percentage sign</t>
  </si>
  <si>
    <t xml:space="preserve">     4.5% divided by 100 and written as numeric percentage</t>
  </si>
  <si>
    <t>Total PV of Minimum Lease Payments:</t>
  </si>
  <si>
    <t>*Normally payments are in advance.</t>
  </si>
  <si>
    <t xml:space="preserve">Number of Periods: </t>
  </si>
  <si>
    <t xml:space="preserve">Payment made each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</si>
</sst>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00%"/>
    <numFmt numFmtId="165" formatCode="0.0000000"/>
  </numFmts>
  <fonts count="20" x14ac:knownFonts="1">
    <font>
      <sz val="11"/>
      <color theme="1"/>
      <name val="Calibri"/>
      <family val="2"/>
      <scheme val="minor"/>
    </font>
    <font>
      <sz val="10"/>
      <name val="Arial"/>
      <family val="2"/>
    </font>
    <font>
      <sz val="11"/>
      <color indexed="8"/>
      <name val="Calibri"/>
      <family val="2"/>
    </font>
    <font>
      <sz val="11"/>
      <name val="Calibri"/>
      <family val="2"/>
    </font>
    <font>
      <b/>
      <sz val="11"/>
      <color indexed="8"/>
      <name val="Calibri"/>
      <family val="2"/>
    </font>
    <font>
      <b/>
      <sz val="11"/>
      <color rgb="FF0070C0"/>
      <name val="Calibri"/>
      <family val="2"/>
    </font>
    <font>
      <sz val="11"/>
      <color rgb="FFFF0000"/>
      <name val="Calibri"/>
      <family val="2"/>
    </font>
    <font>
      <sz val="11"/>
      <color theme="1"/>
      <name val="Calibri"/>
      <family val="2"/>
      <scheme val="minor"/>
    </font>
    <font>
      <b/>
      <sz val="9"/>
      <color indexed="81"/>
      <name val="Tahoma"/>
      <charset val="1"/>
    </font>
    <font>
      <sz val="9"/>
      <color indexed="81"/>
      <name val="Tahoma"/>
      <charset val="1"/>
    </font>
    <font>
      <sz val="9"/>
      <color indexed="81"/>
      <name val="Tahoma"/>
      <family val="2"/>
    </font>
    <font>
      <b/>
      <sz val="14"/>
      <color rgb="FFFF0000"/>
      <name val="Calibri"/>
      <family val="2"/>
      <scheme val="minor"/>
    </font>
    <font>
      <b/>
      <sz val="14"/>
      <name val="Calibri"/>
      <family val="2"/>
    </font>
    <font>
      <b/>
      <sz val="15"/>
      <color theme="1"/>
      <name val="Calibri"/>
      <family val="2"/>
      <scheme val="minor"/>
    </font>
    <font>
      <b/>
      <sz val="9"/>
      <color indexed="81"/>
      <name val="Tahoma"/>
      <family val="2"/>
    </font>
    <font>
      <i/>
      <sz val="10"/>
      <color rgb="FFFF0000"/>
      <name val="Calibri"/>
      <family val="2"/>
    </font>
    <font>
      <b/>
      <sz val="12"/>
      <name val="Calibri"/>
      <family val="2"/>
      <scheme val="minor"/>
    </font>
    <font>
      <b/>
      <sz val="12"/>
      <color theme="1"/>
      <name val="Calibri"/>
      <family val="2"/>
    </font>
    <font>
      <i/>
      <sz val="11"/>
      <color rgb="FFFF0000"/>
      <name val="Calibri"/>
      <family val="2"/>
    </font>
    <font>
      <b/>
      <sz val="13"/>
      <color rgb="FFFF0000"/>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99"/>
        <bgColor indexed="64"/>
      </patternFill>
    </fill>
    <fill>
      <patternFill patternType="solid">
        <fgColor rgb="FFCCFFCC"/>
        <bgColor indexed="64"/>
      </patternFill>
    </fill>
    <fill>
      <patternFill patternType="solid">
        <fgColor rgb="FF92D050"/>
        <bgColor indexed="64"/>
      </patternFill>
    </fill>
    <fill>
      <patternFill patternType="solid">
        <fgColor theme="5" tint="0.59999389629810485"/>
        <bgColor indexed="64"/>
      </patternFill>
    </fill>
    <fill>
      <patternFill patternType="solid">
        <fgColor rgb="FFCCFF9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9" fontId="1" fillId="0" borderId="0" applyFont="0" applyFill="0" applyBorder="0" applyAlignment="0" applyProtection="0"/>
    <xf numFmtId="43" fontId="7" fillId="0" borderId="0" applyFont="0" applyFill="0" applyBorder="0" applyAlignment="0" applyProtection="0"/>
  </cellStyleXfs>
  <cellXfs count="78">
    <xf numFmtId="0" fontId="0" fillId="0" borderId="0" xfId="0"/>
    <xf numFmtId="0" fontId="2" fillId="2" borderId="4" xfId="1" applyFont="1" applyFill="1" applyBorder="1" applyAlignment="1">
      <alignment vertical="center" wrapText="1"/>
    </xf>
    <xf numFmtId="0" fontId="2" fillId="2" borderId="0" xfId="1" applyFont="1" applyFill="1" applyAlignment="1">
      <alignment vertical="center" wrapText="1"/>
    </xf>
    <xf numFmtId="0" fontId="0" fillId="2" borderId="5" xfId="0" applyFill="1" applyBorder="1"/>
    <xf numFmtId="0" fontId="4" fillId="2" borderId="6" xfId="1" applyFont="1" applyFill="1" applyBorder="1"/>
    <xf numFmtId="0" fontId="0" fillId="2" borderId="7" xfId="0" applyFill="1" applyBorder="1"/>
    <xf numFmtId="0" fontId="4" fillId="2" borderId="8" xfId="1" applyFont="1" applyFill="1" applyBorder="1" applyAlignment="1">
      <alignment horizontal="center"/>
    </xf>
    <xf numFmtId="0" fontId="2" fillId="2" borderId="4" xfId="1" applyFont="1" applyFill="1" applyBorder="1"/>
    <xf numFmtId="0" fontId="0" fillId="2" borderId="0" xfId="0" applyFill="1"/>
    <xf numFmtId="0" fontId="2" fillId="2" borderId="5" xfId="1" applyFont="1" applyFill="1" applyBorder="1" applyAlignment="1">
      <alignment horizontal="center"/>
    </xf>
    <xf numFmtId="0" fontId="2" fillId="2" borderId="9" xfId="1" applyFont="1" applyFill="1" applyBorder="1"/>
    <xf numFmtId="0" fontId="0" fillId="2" borderId="10" xfId="0" applyFill="1" applyBorder="1"/>
    <xf numFmtId="0" fontId="2" fillId="2" borderId="11" xfId="1" applyFont="1" applyFill="1" applyBorder="1" applyAlignment="1">
      <alignment horizontal="center"/>
    </xf>
    <xf numFmtId="0" fontId="4" fillId="2" borderId="12" xfId="1" applyFont="1" applyFill="1" applyBorder="1" applyAlignment="1">
      <alignment horizontal="left"/>
    </xf>
    <xf numFmtId="0" fontId="0" fillId="2" borderId="13" xfId="0" applyFill="1" applyBorder="1" applyAlignment="1">
      <alignment horizontal="left"/>
    </xf>
    <xf numFmtId="0" fontId="0" fillId="2" borderId="14" xfId="0" applyFill="1" applyBorder="1" applyAlignment="1">
      <alignment horizontal="left"/>
    </xf>
    <xf numFmtId="0" fontId="4" fillId="3" borderId="0" xfId="1" applyFont="1" applyFill="1"/>
    <xf numFmtId="0" fontId="3" fillId="4" borderId="15" xfId="1" applyFont="1" applyFill="1" applyBorder="1" applyAlignment="1">
      <alignment horizontal="left"/>
    </xf>
    <xf numFmtId="0" fontId="2" fillId="3" borderId="0" xfId="1" applyFont="1" applyFill="1"/>
    <xf numFmtId="165" fontId="11" fillId="3" borderId="0" xfId="0" applyNumberFormat="1" applyFont="1" applyFill="1" applyAlignment="1">
      <alignment horizontal="center" vertical="center"/>
    </xf>
    <xf numFmtId="0" fontId="5" fillId="3" borderId="0" xfId="1" applyFont="1" applyFill="1" applyAlignment="1">
      <alignment horizontal="center" vertical="center" wrapText="1"/>
    </xf>
    <xf numFmtId="0" fontId="4" fillId="3" borderId="15" xfId="1" applyFont="1" applyFill="1" applyBorder="1"/>
    <xf numFmtId="0" fontId="6" fillId="3" borderId="0" xfId="1" applyFont="1" applyFill="1"/>
    <xf numFmtId="0" fontId="5" fillId="3" borderId="0" xfId="1" applyFont="1" applyFill="1" applyAlignment="1">
      <alignment wrapText="1"/>
    </xf>
    <xf numFmtId="44" fontId="2" fillId="3" borderId="0" xfId="1" applyNumberFormat="1" applyFont="1" applyFill="1"/>
    <xf numFmtId="43" fontId="2" fillId="3" borderId="0" xfId="1" applyNumberFormat="1" applyFont="1" applyFill="1"/>
    <xf numFmtId="0" fontId="12" fillId="3" borderId="0" xfId="1" applyFont="1" applyFill="1" applyAlignment="1">
      <alignment horizontal="center" vertical="center"/>
    </xf>
    <xf numFmtId="0" fontId="3" fillId="5" borderId="15" xfId="1" applyFont="1" applyFill="1" applyBorder="1" applyAlignment="1">
      <alignment horizontal="left"/>
    </xf>
    <xf numFmtId="164" fontId="3" fillId="5" borderId="15" xfId="2" applyNumberFormat="1" applyFont="1" applyFill="1" applyBorder="1" applyAlignment="1" applyProtection="1">
      <alignment horizontal="left"/>
    </xf>
    <xf numFmtId="0" fontId="4" fillId="3" borderId="16" xfId="1" applyFont="1" applyFill="1" applyBorder="1"/>
    <xf numFmtId="0" fontId="4" fillId="7" borderId="1" xfId="1" applyFont="1" applyFill="1" applyBorder="1"/>
    <xf numFmtId="0" fontId="0" fillId="7" borderId="2" xfId="0" applyFill="1" applyBorder="1"/>
    <xf numFmtId="0" fontId="2" fillId="7" borderId="2" xfId="1" applyFont="1" applyFill="1" applyBorder="1"/>
    <xf numFmtId="0" fontId="2" fillId="7" borderId="3" xfId="1" applyFont="1" applyFill="1" applyBorder="1"/>
    <xf numFmtId="0" fontId="2" fillId="7" borderId="4" xfId="1" applyFont="1" applyFill="1" applyBorder="1"/>
    <xf numFmtId="0" fontId="0" fillId="7" borderId="0" xfId="0" applyFill="1"/>
    <xf numFmtId="0" fontId="2" fillId="7" borderId="0" xfId="1" applyFont="1" applyFill="1"/>
    <xf numFmtId="0" fontId="2" fillId="7" borderId="5" xfId="1" applyFont="1" applyFill="1" applyBorder="1"/>
    <xf numFmtId="0" fontId="2" fillId="7" borderId="5" xfId="1" applyFont="1" applyFill="1" applyBorder="1" applyAlignment="1">
      <alignment horizontal="center" wrapText="1"/>
    </xf>
    <xf numFmtId="10" fontId="2" fillId="7" borderId="0" xfId="1" applyNumberFormat="1" applyFont="1" applyFill="1" applyAlignment="1">
      <alignment horizontal="right"/>
    </xf>
    <xf numFmtId="0" fontId="2" fillId="7" borderId="0" xfId="1" applyFont="1" applyFill="1" applyAlignment="1">
      <alignment horizontal="right"/>
    </xf>
    <xf numFmtId="0" fontId="4" fillId="7" borderId="4" xfId="1" applyFont="1" applyFill="1" applyBorder="1"/>
    <xf numFmtId="0" fontId="4" fillId="7" borderId="9" xfId="1" applyFont="1" applyFill="1" applyBorder="1"/>
    <xf numFmtId="0" fontId="0" fillId="7" borderId="10" xfId="0" applyFill="1" applyBorder="1"/>
    <xf numFmtId="0" fontId="2" fillId="7" borderId="10" xfId="1" applyFont="1" applyFill="1" applyBorder="1"/>
    <xf numFmtId="0" fontId="2" fillId="7" borderId="11" xfId="1" applyFont="1" applyFill="1" applyBorder="1"/>
    <xf numFmtId="8" fontId="17" fillId="5" borderId="17" xfId="1" applyNumberFormat="1" applyFont="1" applyFill="1" applyBorder="1"/>
    <xf numFmtId="165" fontId="16" fillId="3" borderId="18" xfId="0" applyNumberFormat="1" applyFont="1" applyFill="1" applyBorder="1" applyAlignment="1">
      <alignment horizontal="left"/>
    </xf>
    <xf numFmtId="0" fontId="18" fillId="3" borderId="0" xfId="1" applyFont="1" applyFill="1"/>
    <xf numFmtId="43" fontId="3" fillId="4" borderId="15" xfId="3" applyFont="1" applyFill="1" applyBorder="1" applyAlignment="1">
      <alignment horizontal="left"/>
    </xf>
    <xf numFmtId="165" fontId="19" fillId="7" borderId="1" xfId="0" applyNumberFormat="1" applyFont="1" applyFill="1" applyBorder="1" applyAlignment="1">
      <alignment horizontal="center" vertical="center"/>
    </xf>
    <xf numFmtId="165" fontId="19" fillId="7" borderId="3" xfId="0" applyNumberFormat="1" applyFont="1" applyFill="1" applyBorder="1" applyAlignment="1">
      <alignment horizontal="center" vertical="center"/>
    </xf>
    <xf numFmtId="165" fontId="19" fillId="7" borderId="9" xfId="0" applyNumberFormat="1" applyFont="1" applyFill="1" applyBorder="1" applyAlignment="1">
      <alignment horizontal="center" vertical="center"/>
    </xf>
    <xf numFmtId="165" fontId="19" fillId="7" borderId="11" xfId="0" applyNumberFormat="1" applyFont="1" applyFill="1" applyBorder="1" applyAlignment="1">
      <alignment horizontal="center" vertical="center"/>
    </xf>
    <xf numFmtId="165" fontId="13" fillId="4" borderId="18" xfId="0" applyNumberFormat="1" applyFont="1" applyFill="1" applyBorder="1" applyAlignment="1">
      <alignment horizontal="center"/>
    </xf>
    <xf numFmtId="165" fontId="13" fillId="4" borderId="19" xfId="0" applyNumberFormat="1" applyFont="1" applyFill="1" applyBorder="1" applyAlignment="1">
      <alignment horizontal="center"/>
    </xf>
    <xf numFmtId="165" fontId="13" fillId="8" borderId="18" xfId="0" applyNumberFormat="1" applyFont="1" applyFill="1" applyBorder="1" applyAlignment="1">
      <alignment horizontal="center"/>
    </xf>
    <xf numFmtId="165" fontId="13" fillId="8" borderId="19" xfId="0" applyNumberFormat="1" applyFont="1" applyFill="1" applyBorder="1" applyAlignment="1">
      <alignment horizontal="center"/>
    </xf>
    <xf numFmtId="0" fontId="12" fillId="6" borderId="1" xfId="1" applyFont="1" applyFill="1" applyBorder="1" applyAlignment="1">
      <alignment horizontal="center" vertical="center"/>
    </xf>
    <xf numFmtId="0" fontId="12" fillId="6" borderId="2" xfId="1" applyFont="1" applyFill="1" applyBorder="1" applyAlignment="1">
      <alignment horizontal="center" vertical="center"/>
    </xf>
    <xf numFmtId="0" fontId="12" fillId="6" borderId="3" xfId="1" applyFont="1" applyFill="1" applyBorder="1" applyAlignment="1">
      <alignment horizontal="center" vertical="center"/>
    </xf>
    <xf numFmtId="0" fontId="12" fillId="6" borderId="9" xfId="1" applyFont="1" applyFill="1" applyBorder="1" applyAlignment="1">
      <alignment horizontal="center" vertical="center"/>
    </xf>
    <xf numFmtId="0" fontId="12" fillId="6" borderId="10" xfId="1" applyFont="1" applyFill="1" applyBorder="1" applyAlignment="1">
      <alignment horizontal="center" vertical="center"/>
    </xf>
    <xf numFmtId="0" fontId="12" fillId="6" borderId="11" xfId="1" applyFont="1" applyFill="1" applyBorder="1" applyAlignment="1">
      <alignment horizontal="center" vertical="center"/>
    </xf>
    <xf numFmtId="0" fontId="5" fillId="3" borderId="0" xfId="1" applyFont="1" applyFill="1" applyAlignment="1">
      <alignment horizontal="center" vertical="center" wrapText="1"/>
    </xf>
    <xf numFmtId="0" fontId="15" fillId="3" borderId="4" xfId="1" applyFont="1" applyFill="1" applyBorder="1" applyAlignment="1">
      <alignment horizontal="center" wrapText="1"/>
    </xf>
    <xf numFmtId="0" fontId="15" fillId="3" borderId="0" xfId="1" applyFont="1" applyFill="1" applyAlignment="1">
      <alignment horizontal="center" wrapText="1"/>
    </xf>
    <xf numFmtId="0" fontId="2" fillId="7" borderId="5" xfId="1" applyFont="1" applyFill="1" applyBorder="1" applyAlignment="1">
      <alignment horizontal="center" wrapText="1"/>
    </xf>
    <xf numFmtId="0" fontId="2" fillId="7" borderId="8" xfId="1" applyFont="1" applyFill="1" applyBorder="1" applyAlignment="1">
      <alignment horizontal="center" wrapText="1"/>
    </xf>
    <xf numFmtId="0" fontId="4" fillId="7" borderId="4" xfId="1" applyFont="1" applyFill="1" applyBorder="1" applyAlignment="1">
      <alignment horizontal="left" vertical="center" wrapText="1"/>
    </xf>
    <xf numFmtId="0" fontId="4" fillId="7" borderId="0" xfId="1" applyFont="1" applyFill="1" applyAlignment="1">
      <alignment horizontal="left" vertical="center" wrapText="1"/>
    </xf>
    <xf numFmtId="0" fontId="2" fillId="2" borderId="1" xfId="1" applyFont="1" applyFill="1" applyBorder="1" applyAlignment="1">
      <alignment horizontal="left" vertical="center" wrapText="1"/>
    </xf>
    <xf numFmtId="0" fontId="2" fillId="2" borderId="2" xfId="1" applyFont="1" applyFill="1" applyBorder="1" applyAlignment="1">
      <alignment horizontal="left" vertical="center" wrapText="1"/>
    </xf>
    <xf numFmtId="0" fontId="2" fillId="2" borderId="3" xfId="1" applyFont="1" applyFill="1" applyBorder="1" applyAlignment="1">
      <alignment horizontal="left" vertical="center" wrapText="1"/>
    </xf>
    <xf numFmtId="0" fontId="2" fillId="2" borderId="4" xfId="1" applyFont="1" applyFill="1" applyBorder="1" applyAlignment="1">
      <alignment horizontal="left" vertical="center" wrapText="1"/>
    </xf>
    <xf numFmtId="0" fontId="2" fillId="2" borderId="0" xfId="1" applyFont="1" applyFill="1" applyAlignment="1">
      <alignment horizontal="left" vertical="center" wrapText="1"/>
    </xf>
    <xf numFmtId="0" fontId="2" fillId="2" borderId="5" xfId="1" applyFont="1" applyFill="1" applyBorder="1" applyAlignment="1">
      <alignment horizontal="left" vertical="center" wrapText="1"/>
    </xf>
    <xf numFmtId="164" fontId="3" fillId="4" borderId="15" xfId="1" applyNumberFormat="1" applyFont="1" applyFill="1" applyBorder="1" applyAlignment="1">
      <alignment horizontal="left"/>
    </xf>
  </cellXfs>
  <cellStyles count="4">
    <cellStyle name="Comma" xfId="3" builtinId="3"/>
    <cellStyle name="Normal" xfId="0" builtinId="0"/>
    <cellStyle name="Normal 2" xfId="1" xr:uid="{00000000-0005-0000-0000-000001000000}"/>
    <cellStyle name="Percent 2" xfId="2" xr:uid="{00000000-0005-0000-0000-000002000000}"/>
  </cellStyles>
  <dxfs count="0"/>
  <tableStyles count="0" defaultTableStyle="TableStyleMedium2" defaultPivotStyle="PivotStyleLight16"/>
  <colors>
    <mruColors>
      <color rgb="FFCCFFCC"/>
      <color rgb="FFFFFF99"/>
      <color rgb="FFFF66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28575</xdr:colOff>
      <xdr:row>12</xdr:row>
      <xdr:rowOff>114300</xdr:rowOff>
    </xdr:from>
    <xdr:to>
      <xdr:col>4</xdr:col>
      <xdr:colOff>1771650</xdr:colOff>
      <xdr:row>18</xdr:row>
      <xdr:rowOff>142875</xdr:rowOff>
    </xdr:to>
    <xdr:sp macro="" textlink="">
      <xdr:nvSpPr>
        <xdr:cNvPr id="6" name="Left Arrow 3">
          <a:extLst>
            <a:ext uri="{FF2B5EF4-FFF2-40B4-BE49-F238E27FC236}">
              <a16:creationId xmlns:a16="http://schemas.microsoft.com/office/drawing/2014/main" id="{53F233D6-6800-4C28-9656-0C511476008F}"/>
            </a:ext>
          </a:extLst>
        </xdr:cNvPr>
        <xdr:cNvSpPr/>
      </xdr:nvSpPr>
      <xdr:spPr>
        <a:xfrm>
          <a:off x="5734050" y="2762250"/>
          <a:ext cx="2209800" cy="1285875"/>
        </a:xfrm>
        <a:prstGeom prst="lef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300" b="1">
              <a:solidFill>
                <a:srgbClr val="FF0000"/>
              </a:solidFill>
            </a:rPr>
            <a:t>Place</a:t>
          </a:r>
          <a:r>
            <a:rPr lang="en-US" sz="1300" b="1" baseline="0">
              <a:solidFill>
                <a:srgbClr val="FF0000"/>
              </a:solidFill>
            </a:rPr>
            <a:t> this result in GASB 87 Questionnaire</a:t>
          </a:r>
          <a:endParaRPr lang="en-US" sz="13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15</xdr:col>
      <xdr:colOff>458455</xdr:colOff>
      <xdr:row>29</xdr:row>
      <xdr:rowOff>48323</xdr:rowOff>
    </xdr:to>
    <xdr:pic>
      <xdr:nvPicPr>
        <xdr:cNvPr id="4" name="Picture 3">
          <a:extLst>
            <a:ext uri="{FF2B5EF4-FFF2-40B4-BE49-F238E27FC236}">
              <a16:creationId xmlns:a16="http://schemas.microsoft.com/office/drawing/2014/main" id="{D2B9F71A-3056-709D-1BD8-FA7C1A53482B}"/>
            </a:ext>
          </a:extLst>
        </xdr:cNvPr>
        <xdr:cNvPicPr>
          <a:picLocks noChangeAspect="1"/>
        </xdr:cNvPicPr>
      </xdr:nvPicPr>
      <xdr:blipFill>
        <a:blip xmlns:r="http://schemas.openxmlformats.org/officeDocument/2006/relationships" r:embed="rId1"/>
        <a:stretch>
          <a:fillRect/>
        </a:stretch>
      </xdr:blipFill>
      <xdr:spPr>
        <a:xfrm>
          <a:off x="609600" y="571500"/>
          <a:ext cx="8992855" cy="50013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A39E4-50E6-435A-949F-4AA838D13412}">
  <sheetPr>
    <tabColor rgb="FF92D050"/>
  </sheetPr>
  <dimension ref="A1:M33"/>
  <sheetViews>
    <sheetView tabSelected="1" zoomScaleNormal="100" workbookViewId="0"/>
  </sheetViews>
  <sheetFormatPr defaultColWidth="9" defaultRowHeight="15" customHeight="1" x14ac:dyDescent="0.25"/>
  <cols>
    <col min="1" max="1" width="3.28515625" style="18" customWidth="1"/>
    <col min="2" max="2" width="41.28515625" style="18" customWidth="1"/>
    <col min="3" max="3" width="41" style="18" bestFit="1" customWidth="1"/>
    <col min="4" max="4" width="7" style="18" customWidth="1"/>
    <col min="5" max="5" width="29.7109375" style="18" bestFit="1" customWidth="1"/>
    <col min="6" max="6" width="14.85546875" style="18" customWidth="1"/>
    <col min="7" max="16384" width="9" style="18"/>
  </cols>
  <sheetData>
    <row r="1" spans="1:13" ht="15" customHeight="1" thickBot="1" x14ac:dyDescent="0.3"/>
    <row r="2" spans="1:13" ht="20.25" thickBot="1" x14ac:dyDescent="0.35">
      <c r="B2" s="50" t="s">
        <v>19</v>
      </c>
      <c r="C2" s="51"/>
      <c r="E2" s="54" t="s">
        <v>20</v>
      </c>
      <c r="F2" s="55"/>
      <c r="G2" s="65" t="s">
        <v>22</v>
      </c>
      <c r="H2" s="66"/>
      <c r="I2" s="66"/>
      <c r="J2" s="66"/>
      <c r="K2" s="66"/>
      <c r="L2" s="66"/>
      <c r="M2" s="66"/>
    </row>
    <row r="3" spans="1:13" ht="20.25" thickBot="1" x14ac:dyDescent="0.35">
      <c r="B3" s="52"/>
      <c r="C3" s="53"/>
      <c r="E3" s="56" t="s">
        <v>21</v>
      </c>
      <c r="F3" s="57"/>
      <c r="G3" s="65"/>
      <c r="H3" s="66"/>
      <c r="I3" s="66"/>
      <c r="J3" s="66"/>
      <c r="K3" s="66"/>
      <c r="L3" s="66"/>
      <c r="M3" s="66"/>
    </row>
    <row r="4" spans="1:13" ht="21.75" customHeight="1" thickBot="1" x14ac:dyDescent="0.3">
      <c r="B4" s="19"/>
      <c r="C4" s="19"/>
    </row>
    <row r="5" spans="1:13" ht="18" customHeight="1" x14ac:dyDescent="0.25">
      <c r="B5" s="58" t="s">
        <v>0</v>
      </c>
      <c r="C5" s="59"/>
      <c r="D5" s="59"/>
      <c r="E5" s="59"/>
      <c r="F5" s="60"/>
    </row>
    <row r="6" spans="1:13" ht="19.5" customHeight="1" thickBot="1" x14ac:dyDescent="0.3">
      <c r="B6" s="61"/>
      <c r="C6" s="62"/>
      <c r="D6" s="62"/>
      <c r="E6" s="62"/>
      <c r="F6" s="63"/>
    </row>
    <row r="7" spans="1:13" ht="18.75" x14ac:dyDescent="0.25">
      <c r="B7" s="26"/>
      <c r="C7" s="26"/>
    </row>
    <row r="8" spans="1:13" ht="15" customHeight="1" x14ac:dyDescent="0.25">
      <c r="A8" s="64"/>
      <c r="B8" s="21" t="s">
        <v>16</v>
      </c>
      <c r="C8" s="17" t="s">
        <v>6</v>
      </c>
      <c r="E8" s="21" t="s">
        <v>18</v>
      </c>
      <c r="F8" s="27">
        <f>VLOOKUP(C8,'Hidden Data'!B6:D9,3,FALSE)</f>
        <v>12</v>
      </c>
    </row>
    <row r="9" spans="1:13" ht="15" customHeight="1" x14ac:dyDescent="0.25">
      <c r="A9" s="64"/>
      <c r="B9" s="29" t="s">
        <v>7</v>
      </c>
      <c r="C9" s="77">
        <v>2.7439999999999999E-2</v>
      </c>
      <c r="E9" s="21" t="s">
        <v>1</v>
      </c>
      <c r="F9" s="28">
        <f>+C9/F8</f>
        <v>2.2866666666666664E-3</v>
      </c>
    </row>
    <row r="10" spans="1:13" ht="15" customHeight="1" x14ac:dyDescent="0.25">
      <c r="A10" s="64"/>
      <c r="B10" s="21" t="s">
        <v>32</v>
      </c>
      <c r="C10" s="17">
        <v>60</v>
      </c>
    </row>
    <row r="11" spans="1:13" ht="15" customHeight="1" x14ac:dyDescent="0.25">
      <c r="A11" s="64"/>
      <c r="B11" s="21" t="s">
        <v>33</v>
      </c>
      <c r="C11" s="49">
        <v>559.29</v>
      </c>
    </row>
    <row r="12" spans="1:13" ht="15" customHeight="1" x14ac:dyDescent="0.25">
      <c r="A12" s="64"/>
      <c r="B12" s="21" t="s">
        <v>17</v>
      </c>
      <c r="C12" s="17" t="s">
        <v>14</v>
      </c>
      <c r="D12" s="48" t="s">
        <v>31</v>
      </c>
    </row>
    <row r="13" spans="1:13" ht="15" customHeight="1" x14ac:dyDescent="0.25">
      <c r="A13" s="20"/>
      <c r="B13" s="16"/>
      <c r="D13" s="48"/>
    </row>
    <row r="14" spans="1:13" ht="15" customHeight="1" x14ac:dyDescent="0.25">
      <c r="A14" s="20"/>
      <c r="B14" s="16"/>
    </row>
    <row r="15" spans="1:13" ht="15" customHeight="1" thickBot="1" x14ac:dyDescent="0.3"/>
    <row r="16" spans="1:13" ht="24" customHeight="1" thickBot="1" x14ac:dyDescent="0.3">
      <c r="A16" s="23"/>
      <c r="B16" s="47" t="s">
        <v>30</v>
      </c>
      <c r="C16" s="46">
        <f>PV(F9,C10,-C11,0,(IF(C12="At beginning of period",1,0)))</f>
        <v>31395.354746134308</v>
      </c>
      <c r="D16" s="22"/>
    </row>
    <row r="17" spans="2:6" ht="15" customHeight="1" x14ac:dyDescent="0.25">
      <c r="D17" s="24"/>
      <c r="E17" s="25"/>
    </row>
    <row r="22" spans="2:6" ht="15" customHeight="1" thickBot="1" x14ac:dyDescent="0.3"/>
    <row r="23" spans="2:6" ht="15" customHeight="1" x14ac:dyDescent="0.25">
      <c r="B23" s="30" t="s">
        <v>2</v>
      </c>
      <c r="C23" s="31"/>
      <c r="D23" s="31"/>
      <c r="E23" s="32"/>
      <c r="F23" s="33"/>
    </row>
    <row r="24" spans="2:6" ht="15" customHeight="1" x14ac:dyDescent="0.25">
      <c r="B24" s="34" t="s">
        <v>23</v>
      </c>
      <c r="C24" s="35"/>
      <c r="D24" s="35"/>
      <c r="E24" s="36"/>
      <c r="F24" s="37"/>
    </row>
    <row r="25" spans="2:6" ht="15" customHeight="1" x14ac:dyDescent="0.25">
      <c r="B25" s="34" t="s">
        <v>24</v>
      </c>
      <c r="C25" s="35"/>
      <c r="D25" s="35"/>
      <c r="E25" s="36"/>
      <c r="F25" s="37"/>
    </row>
    <row r="26" spans="2:6" ht="15" customHeight="1" x14ac:dyDescent="0.25">
      <c r="B26" s="34" t="s">
        <v>25</v>
      </c>
      <c r="C26" s="35"/>
      <c r="D26" s="35"/>
      <c r="E26" s="36"/>
      <c r="F26" s="38"/>
    </row>
    <row r="27" spans="2:6" ht="15" customHeight="1" x14ac:dyDescent="0.25">
      <c r="B27" s="34" t="s">
        <v>26</v>
      </c>
      <c r="C27" s="35"/>
      <c r="D27" s="35"/>
      <c r="E27" s="36"/>
      <c r="F27" s="67" t="s">
        <v>9</v>
      </c>
    </row>
    <row r="28" spans="2:6" ht="15" customHeight="1" x14ac:dyDescent="0.25">
      <c r="B28" s="69" t="s">
        <v>27</v>
      </c>
      <c r="C28" s="70"/>
      <c r="D28" s="70"/>
      <c r="E28" s="70"/>
      <c r="F28" s="67"/>
    </row>
    <row r="29" spans="2:6" ht="15" customHeight="1" x14ac:dyDescent="0.25">
      <c r="B29" s="69"/>
      <c r="C29" s="70"/>
      <c r="D29" s="70"/>
      <c r="E29" s="70"/>
      <c r="F29" s="68"/>
    </row>
    <row r="30" spans="2:6" ht="15" customHeight="1" x14ac:dyDescent="0.25">
      <c r="B30" s="34" t="s">
        <v>28</v>
      </c>
      <c r="C30" s="35"/>
      <c r="D30" s="35"/>
      <c r="E30" s="39">
        <v>4.4999999999999998E-2</v>
      </c>
      <c r="F30" s="37">
        <f>+E30/12</f>
        <v>3.7499999999999999E-3</v>
      </c>
    </row>
    <row r="31" spans="2:6" ht="15" customHeight="1" x14ac:dyDescent="0.25">
      <c r="B31" s="34" t="s">
        <v>29</v>
      </c>
      <c r="C31" s="35"/>
      <c r="D31" s="35"/>
      <c r="E31" s="40">
        <v>4.4999999999999998E-2</v>
      </c>
      <c r="F31" s="37">
        <f>+E31/12</f>
        <v>3.7499999999999999E-3</v>
      </c>
    </row>
    <row r="32" spans="2:6" ht="15" customHeight="1" x14ac:dyDescent="0.25">
      <c r="B32" s="41"/>
      <c r="C32" s="35"/>
      <c r="D32" s="35"/>
      <c r="E32" s="36"/>
      <c r="F32" s="37"/>
    </row>
    <row r="33" spans="2:6" ht="15" customHeight="1" thickBot="1" x14ac:dyDescent="0.3">
      <c r="B33" s="42" t="s">
        <v>10</v>
      </c>
      <c r="C33" s="43"/>
      <c r="D33" s="43"/>
      <c r="E33" s="44"/>
      <c r="F33" s="45"/>
    </row>
  </sheetData>
  <mergeCells count="9">
    <mergeCell ref="A10:A12"/>
    <mergeCell ref="G2:M3"/>
    <mergeCell ref="F27:F29"/>
    <mergeCell ref="B28:E29"/>
    <mergeCell ref="B2:C3"/>
    <mergeCell ref="E2:F2"/>
    <mergeCell ref="E3:F3"/>
    <mergeCell ref="B5:F6"/>
    <mergeCell ref="A8:A9"/>
  </mergeCells>
  <pageMargins left="0.78749999999999998" right="0.78749999999999998" top="1.0249999999999999" bottom="1.0249999999999999" header="0.78749999999999998" footer="0.78749999999999998"/>
  <pageSetup orientation="portrait" horizontalDpi="300" verticalDpi="300" r:id="rId1"/>
  <headerFooter alignWithMargins="0">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83B9E44D-68B2-4379-8650-C0D1D0D076DA}">
          <x14:formula1>
            <xm:f>'Hidden Data'!$B$6:$B$9</xm:f>
          </x14:formula1>
          <xm:sqref>C8</xm:sqref>
        </x14:dataValidation>
        <x14:dataValidation type="list" allowBlank="1" showInputMessage="1" showErrorMessage="1" xr:uid="{78AB8483-3AA4-47AC-84E3-3461EF28081A}">
          <x14:formula1>
            <xm:f>'Hidden Data'!$B$13:$B$14</xm:f>
          </x14:formula1>
          <xm:sqref>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36283-9846-455F-89D9-0F4699448729}">
  <sheetPr>
    <tabColor rgb="FF92D050"/>
  </sheetPr>
  <dimension ref="B1:D14"/>
  <sheetViews>
    <sheetView workbookViewId="0">
      <selection activeCell="C23" sqref="C23"/>
    </sheetView>
  </sheetViews>
  <sheetFormatPr defaultRowHeight="15" x14ac:dyDescent="0.25"/>
  <cols>
    <col min="2" max="2" width="41" bestFit="1" customWidth="1"/>
  </cols>
  <sheetData>
    <row r="1" spans="2:4" ht="15.75" thickBot="1" x14ac:dyDescent="0.3"/>
    <row r="2" spans="2:4" x14ac:dyDescent="0.25">
      <c r="B2" s="71" t="s">
        <v>8</v>
      </c>
      <c r="C2" s="72"/>
      <c r="D2" s="73"/>
    </row>
    <row r="3" spans="2:4" x14ac:dyDescent="0.25">
      <c r="B3" s="74"/>
      <c r="C3" s="75"/>
      <c r="D3" s="76"/>
    </row>
    <row r="4" spans="2:4" x14ac:dyDescent="0.25">
      <c r="B4" s="1"/>
      <c r="C4" s="2"/>
      <c r="D4" s="3"/>
    </row>
    <row r="5" spans="2:4" x14ac:dyDescent="0.25">
      <c r="B5" s="4" t="s">
        <v>3</v>
      </c>
      <c r="C5" s="5"/>
      <c r="D5" s="6" t="s">
        <v>4</v>
      </c>
    </row>
    <row r="6" spans="2:4" x14ac:dyDescent="0.25">
      <c r="B6" s="7" t="s">
        <v>11</v>
      </c>
      <c r="C6" s="8"/>
      <c r="D6" s="9">
        <v>1</v>
      </c>
    </row>
    <row r="7" spans="2:4" x14ac:dyDescent="0.25">
      <c r="B7" s="7" t="s">
        <v>5</v>
      </c>
      <c r="C7" s="8"/>
      <c r="D7" s="9">
        <v>2</v>
      </c>
    </row>
    <row r="8" spans="2:4" x14ac:dyDescent="0.25">
      <c r="B8" s="7" t="s">
        <v>12</v>
      </c>
      <c r="C8" s="8"/>
      <c r="D8" s="9">
        <v>3</v>
      </c>
    </row>
    <row r="9" spans="2:4" ht="15.75" thickBot="1" x14ac:dyDescent="0.3">
      <c r="B9" s="10" t="s">
        <v>6</v>
      </c>
      <c r="C9" s="11"/>
      <c r="D9" s="12">
        <v>12</v>
      </c>
    </row>
    <row r="11" spans="2:4" ht="15.75" thickBot="1" x14ac:dyDescent="0.3"/>
    <row r="12" spans="2:4" x14ac:dyDescent="0.25">
      <c r="B12" s="13" t="s">
        <v>13</v>
      </c>
    </row>
    <row r="13" spans="2:4" x14ac:dyDescent="0.25">
      <c r="B13" s="14" t="s">
        <v>14</v>
      </c>
    </row>
    <row r="14" spans="2:4" ht="15.75" thickBot="1" x14ac:dyDescent="0.3">
      <c r="B14" s="15" t="s">
        <v>15</v>
      </c>
    </row>
  </sheetData>
  <mergeCells count="1">
    <mergeCell ref="B2: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55D5-93C1-4CDF-A707-3B7EC6D967C3}">
  <sheetPr>
    <tabColor theme="9" tint="0.79998168889431442"/>
  </sheetPr>
  <dimension ref="A1"/>
  <sheetViews>
    <sheetView workbookViewId="0">
      <selection activeCell="C37" sqref="C37"/>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GASB 87 PV CALCULATOR</vt:lpstr>
      <vt:lpstr>Hidden Data</vt:lpstr>
      <vt:lpstr>FY23 GA Incremental Rate</vt:lpstr>
    </vt:vector>
  </TitlesOfParts>
  <Company>UGA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Darlene C McConnell</dc:creator>
  <cp:lastModifiedBy>Victoria Reppert</cp:lastModifiedBy>
  <dcterms:created xsi:type="dcterms:W3CDTF">2021-02-08T13:37:13Z</dcterms:created>
  <dcterms:modified xsi:type="dcterms:W3CDTF">2023-08-04T17:46:53Z</dcterms:modified>
</cp:coreProperties>
</file>